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180" windowHeight="807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F18" i="1"/>
  <c r="F19"/>
  <c r="F20"/>
  <c r="F21"/>
  <c r="F22"/>
  <c r="F23"/>
  <c r="F11"/>
  <c r="F12"/>
  <c r="F9"/>
  <c r="F10"/>
  <c r="F17"/>
  <c r="F16"/>
  <c r="F8"/>
  <c r="F24"/>
  <c r="F13"/>
  <c r="F27"/>
</calcChain>
</file>

<file path=xl/sharedStrings.xml><?xml version="1.0" encoding="utf-8"?>
<sst xmlns="http://schemas.openxmlformats.org/spreadsheetml/2006/main" count="57" uniqueCount="47">
  <si>
    <t>1.0</t>
  </si>
  <si>
    <t>2.0</t>
  </si>
  <si>
    <t>SERVIÇOS PRELIMINARES</t>
  </si>
  <si>
    <t>Custo TOTAL com BDI incluso</t>
  </si>
  <si>
    <t xml:space="preserve">m² </t>
  </si>
  <si>
    <t>UNID</t>
  </si>
  <si>
    <t>QUANT</t>
  </si>
  <si>
    <t xml:space="preserve">PR. UNIT.(R$) </t>
  </si>
  <si>
    <t>VALOR (R$)</t>
  </si>
  <si>
    <t>Subtotal ítem 1.0</t>
  </si>
  <si>
    <t>1.1</t>
  </si>
  <si>
    <t>1.2</t>
  </si>
  <si>
    <t>1.3</t>
  </si>
  <si>
    <t>1.4</t>
  </si>
  <si>
    <t>2.1</t>
  </si>
  <si>
    <t>2.2</t>
  </si>
  <si>
    <t>2.3</t>
  </si>
  <si>
    <t>2.4</t>
  </si>
  <si>
    <t>ITEM</t>
  </si>
  <si>
    <t>DESCRIÇÃO DOS SERVIÇOS</t>
  </si>
  <si>
    <t>m</t>
  </si>
  <si>
    <t>Subtotal ítem 2.0</t>
  </si>
  <si>
    <t>Município:OTACÍLIO COSTA - SC</t>
  </si>
  <si>
    <t xml:space="preserve">Planilha Orçamentária </t>
  </si>
  <si>
    <t>Placa de obra em chapa zincada, instalada</t>
  </si>
  <si>
    <t>INFRA-ESTRUTURA</t>
  </si>
  <si>
    <t>ASS - ENGº RUBNEY ANDRDE   CREA Nº 30.010-9</t>
  </si>
  <si>
    <t>Obra: PROJETO DE REFORMA DO CENTRO COMUNITÁRIO BAIRRO BEM MORAR</t>
  </si>
  <si>
    <t>Endereço: Rua 1º de Janeiro - Bairro Bem Morar</t>
  </si>
  <si>
    <t>Retirada do piso antigo</t>
  </si>
  <si>
    <t>Retirada da cobertura antiga</t>
  </si>
  <si>
    <t>Manutenção e conserto do forro</t>
  </si>
  <si>
    <t>1.5</t>
  </si>
  <si>
    <t>Reforma da porta principal</t>
  </si>
  <si>
    <t>und</t>
  </si>
  <si>
    <t>Piso cerâmico 60 x 60 material e mão-de-obra (cor à definir)</t>
  </si>
  <si>
    <t>Piso cerâmico 60 x 60 material e mão-de-obra banheiros parede/chão (cor à definir)</t>
  </si>
  <si>
    <t>Cobertura telha fibro cimento 5mm</t>
  </si>
  <si>
    <t>Calçadas piso bruto/ concreto</t>
  </si>
  <si>
    <t>2.5</t>
  </si>
  <si>
    <t>Vidro canelado 3mm</t>
  </si>
  <si>
    <t>2.6</t>
  </si>
  <si>
    <t>Caibro 2 x 4 (pinheiro brasileiro)</t>
  </si>
  <si>
    <t>2.7</t>
  </si>
  <si>
    <t>Ripa para igualamento 1 x 3 (pinheiro brasileiro)</t>
  </si>
  <si>
    <t>2.8</t>
  </si>
  <si>
    <t>Churrasqueira de alvenaria</t>
  </si>
</sst>
</file>

<file path=xl/styles.xml><?xml version="1.0" encoding="utf-8"?>
<styleSheet xmlns="http://schemas.openxmlformats.org/spreadsheetml/2006/main">
  <numFmts count="1">
    <numFmt numFmtId="171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64">
    <xf numFmtId="0" fontId="0" fillId="0" borderId="0" xfId="0"/>
    <xf numFmtId="171" fontId="5" fillId="0" borderId="1" xfId="1" applyFont="1" applyBorder="1"/>
    <xf numFmtId="171" fontId="5" fillId="0" borderId="0" xfId="1" applyFont="1"/>
    <xf numFmtId="0" fontId="2" fillId="0" borderId="0" xfId="0" applyFont="1"/>
    <xf numFmtId="171" fontId="5" fillId="0" borderId="2" xfId="1" applyFont="1" applyBorder="1"/>
    <xf numFmtId="171" fontId="5" fillId="0" borderId="3" xfId="1" applyFont="1" applyBorder="1"/>
    <xf numFmtId="0" fontId="0" fillId="0" borderId="4" xfId="0" applyFont="1" applyBorder="1" applyAlignment="1">
      <alignment horizontal="right"/>
    </xf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2" fillId="2" borderId="5" xfId="0" applyFont="1" applyFill="1" applyBorder="1" applyAlignment="1">
      <alignment horizontal="right"/>
    </xf>
    <xf numFmtId="0" fontId="0" fillId="0" borderId="3" xfId="0" applyFont="1" applyBorder="1" applyAlignment="1">
      <alignment horizontal="center"/>
    </xf>
    <xf numFmtId="0" fontId="0" fillId="2" borderId="5" xfId="0" applyFont="1" applyFill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171" fontId="5" fillId="0" borderId="6" xfId="1" applyFont="1" applyBorder="1"/>
    <xf numFmtId="0" fontId="0" fillId="0" borderId="7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171" fontId="5" fillId="0" borderId="0" xfId="1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9" xfId="0" applyFont="1" applyBorder="1" applyAlignment="1">
      <alignment horizontal="center"/>
    </xf>
    <xf numFmtId="171" fontId="5" fillId="0" borderId="9" xfId="1" applyFont="1" applyBorder="1"/>
    <xf numFmtId="0" fontId="0" fillId="0" borderId="10" xfId="0" applyFont="1" applyBorder="1"/>
    <xf numFmtId="0" fontId="2" fillId="2" borderId="5" xfId="0" applyFont="1" applyFill="1" applyBorder="1" applyAlignment="1">
      <alignment horizontal="center"/>
    </xf>
    <xf numFmtId="171" fontId="2" fillId="2" borderId="5" xfId="1" applyFont="1" applyFill="1" applyBorder="1"/>
    <xf numFmtId="0" fontId="2" fillId="2" borderId="11" xfId="0" applyFont="1" applyFill="1" applyBorder="1"/>
    <xf numFmtId="0" fontId="0" fillId="0" borderId="12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1" xfId="0" applyBorder="1" applyAlignment="1">
      <alignment wrapText="1"/>
    </xf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3" xfId="0" applyBorder="1"/>
    <xf numFmtId="171" fontId="5" fillId="0" borderId="16" xfId="1" applyFont="1" applyBorder="1"/>
    <xf numFmtId="0" fontId="0" fillId="0" borderId="17" xfId="0" applyBorder="1"/>
    <xf numFmtId="0" fontId="0" fillId="0" borderId="18" xfId="0" applyFont="1" applyBorder="1" applyAlignment="1">
      <alignment horizontal="center"/>
    </xf>
    <xf numFmtId="171" fontId="5" fillId="0" borderId="19" xfId="1" applyFont="1" applyBorder="1"/>
    <xf numFmtId="171" fontId="5" fillId="0" borderId="1" xfId="1" applyFont="1" applyBorder="1"/>
    <xf numFmtId="171" fontId="5" fillId="0" borderId="3" xfId="1" applyFont="1" applyBorder="1"/>
    <xf numFmtId="0" fontId="0" fillId="0" borderId="20" xfId="0" applyBorder="1" applyAlignment="1">
      <alignment wrapText="1"/>
    </xf>
    <xf numFmtId="171" fontId="0" fillId="0" borderId="2" xfId="0" applyNumberFormat="1" applyFont="1" applyBorder="1"/>
    <xf numFmtId="171" fontId="0" fillId="3" borderId="1" xfId="0" applyNumberFormat="1" applyFont="1" applyFill="1" applyBorder="1"/>
    <xf numFmtId="171" fontId="5" fillId="3" borderId="3" xfId="1" applyFont="1" applyFill="1" applyBorder="1"/>
    <xf numFmtId="171" fontId="5" fillId="3" borderId="1" xfId="1" applyFont="1" applyFill="1" applyBorder="1"/>
    <xf numFmtId="0" fontId="0" fillId="0" borderId="1" xfId="0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0" borderId="20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topLeftCell="A4" workbookViewId="0">
      <selection activeCell="E9" sqref="E9"/>
    </sheetView>
  </sheetViews>
  <sheetFormatPr defaultRowHeight="15"/>
  <cols>
    <col min="1" max="1" width="6.85546875" style="17" bestFit="1" customWidth="1"/>
    <col min="2" max="2" width="86.5703125" style="7" customWidth="1"/>
    <col min="3" max="3" width="5.5703125" style="18" customWidth="1"/>
    <col min="4" max="4" width="9.5703125" style="2" bestFit="1" customWidth="1"/>
    <col min="5" max="5" width="14.7109375" style="2" bestFit="1" customWidth="1"/>
    <col min="6" max="6" width="11" style="7" bestFit="1" customWidth="1"/>
    <col min="7" max="16384" width="9.140625" style="7"/>
  </cols>
  <sheetData>
    <row r="1" spans="1:6" ht="18.75">
      <c r="A1" s="38" t="s">
        <v>27</v>
      </c>
      <c r="B1" s="19"/>
      <c r="C1" s="20"/>
      <c r="D1" s="21"/>
      <c r="E1" s="21"/>
      <c r="F1" s="22"/>
    </row>
    <row r="2" spans="1:6" ht="18.75">
      <c r="A2" s="39" t="s">
        <v>22</v>
      </c>
      <c r="B2" s="23"/>
      <c r="C2" s="24"/>
      <c r="D2" s="25"/>
      <c r="E2" s="25"/>
      <c r="F2" s="26"/>
    </row>
    <row r="3" spans="1:6" ht="19.5" thickBot="1">
      <c r="A3" s="40" t="s">
        <v>28</v>
      </c>
      <c r="B3" s="27"/>
      <c r="C3" s="28"/>
      <c r="D3" s="29"/>
      <c r="E3" s="29"/>
      <c r="F3" s="30"/>
    </row>
    <row r="4" spans="1:6" ht="19.5" thickBot="1">
      <c r="A4" s="62" t="s">
        <v>23</v>
      </c>
      <c r="B4" s="62"/>
      <c r="C4" s="62"/>
      <c r="D4" s="62"/>
      <c r="E4" s="62"/>
      <c r="F4" s="63"/>
    </row>
    <row r="5" spans="1:6" ht="15.75" thickBot="1"/>
    <row r="6" spans="1:6" s="3" customFormat="1" ht="15.75" thickBot="1">
      <c r="A6" s="12" t="s">
        <v>18</v>
      </c>
      <c r="B6" s="31" t="s">
        <v>19</v>
      </c>
      <c r="C6" s="31" t="s">
        <v>5</v>
      </c>
      <c r="D6" s="32" t="s">
        <v>6</v>
      </c>
      <c r="E6" s="32" t="s">
        <v>7</v>
      </c>
      <c r="F6" s="33" t="s">
        <v>8</v>
      </c>
    </row>
    <row r="7" spans="1:6" s="3" customFormat="1" ht="15.75" thickBot="1">
      <c r="A7" s="12" t="s">
        <v>0</v>
      </c>
      <c r="B7" s="56" t="s">
        <v>2</v>
      </c>
      <c r="C7" s="57"/>
      <c r="D7" s="57"/>
      <c r="E7" s="57"/>
      <c r="F7" s="58"/>
    </row>
    <row r="8" spans="1:6">
      <c r="A8" s="34" t="s">
        <v>10</v>
      </c>
      <c r="B8" s="43" t="s">
        <v>24</v>
      </c>
      <c r="C8" s="13" t="s">
        <v>4</v>
      </c>
      <c r="D8" s="5">
        <v>1</v>
      </c>
      <c r="E8" s="5">
        <v>420</v>
      </c>
      <c r="F8" s="49">
        <f>D8*E8</f>
        <v>420</v>
      </c>
    </row>
    <row r="9" spans="1:6">
      <c r="A9" s="6" t="s">
        <v>11</v>
      </c>
      <c r="B9" s="45" t="s">
        <v>29</v>
      </c>
      <c r="C9" s="13" t="s">
        <v>4</v>
      </c>
      <c r="D9" s="47">
        <v>120</v>
      </c>
      <c r="E9" s="5">
        <v>15</v>
      </c>
      <c r="F9" s="49">
        <f>D9*E9</f>
        <v>1800</v>
      </c>
    </row>
    <row r="10" spans="1:6">
      <c r="A10" s="6" t="s">
        <v>12</v>
      </c>
      <c r="B10" s="45" t="s">
        <v>30</v>
      </c>
      <c r="C10" s="9" t="s">
        <v>4</v>
      </c>
      <c r="D10" s="47">
        <v>125</v>
      </c>
      <c r="E10" s="5">
        <v>35</v>
      </c>
      <c r="F10" s="49">
        <f>D10*E10</f>
        <v>4375</v>
      </c>
    </row>
    <row r="11" spans="1:6">
      <c r="A11" s="6" t="s">
        <v>13</v>
      </c>
      <c r="B11" s="45" t="s">
        <v>31</v>
      </c>
      <c r="C11" s="13" t="s">
        <v>4</v>
      </c>
      <c r="D11" s="47">
        <v>120</v>
      </c>
      <c r="E11" s="5">
        <v>35</v>
      </c>
      <c r="F11" s="49">
        <f>D11*E11</f>
        <v>4200</v>
      </c>
    </row>
    <row r="12" spans="1:6">
      <c r="A12" s="6" t="s">
        <v>32</v>
      </c>
      <c r="B12" s="45" t="s">
        <v>33</v>
      </c>
      <c r="C12" s="13" t="s">
        <v>34</v>
      </c>
      <c r="D12" s="47">
        <v>1</v>
      </c>
      <c r="E12" s="5">
        <v>1100</v>
      </c>
      <c r="F12" s="49">
        <f>D12*E12</f>
        <v>1100</v>
      </c>
    </row>
    <row r="13" spans="1:6">
      <c r="A13" s="36"/>
      <c r="B13" s="59" t="s">
        <v>9</v>
      </c>
      <c r="C13" s="60"/>
      <c r="D13" s="61"/>
      <c r="E13" s="1"/>
      <c r="F13" s="53">
        <f>SUM(F8:F12)</f>
        <v>11895</v>
      </c>
    </row>
    <row r="14" spans="1:6" ht="15.75" thickBot="1">
      <c r="A14" s="6"/>
      <c r="B14" s="10"/>
      <c r="C14" s="11"/>
      <c r="D14" s="4"/>
      <c r="E14" s="4"/>
      <c r="F14" s="10"/>
    </row>
    <row r="15" spans="1:6" ht="15.75" thickBot="1">
      <c r="A15" s="14" t="s">
        <v>1</v>
      </c>
      <c r="B15" s="56" t="s">
        <v>25</v>
      </c>
      <c r="C15" s="57"/>
      <c r="D15" s="57"/>
      <c r="E15" s="57"/>
      <c r="F15" s="58"/>
    </row>
    <row r="16" spans="1:6">
      <c r="A16" s="41" t="s">
        <v>14</v>
      </c>
      <c r="B16" s="37" t="s">
        <v>35</v>
      </c>
      <c r="C16" s="46" t="s">
        <v>4</v>
      </c>
      <c r="D16" s="1">
        <v>120</v>
      </c>
      <c r="E16" s="1">
        <v>75</v>
      </c>
      <c r="F16" s="48">
        <f>D16*E16</f>
        <v>9000</v>
      </c>
    </row>
    <row r="17" spans="1:6">
      <c r="A17" s="41" t="s">
        <v>15</v>
      </c>
      <c r="B17" s="37" t="s">
        <v>36</v>
      </c>
      <c r="C17" s="46" t="s">
        <v>4</v>
      </c>
      <c r="D17" s="1">
        <v>30</v>
      </c>
      <c r="E17" s="1">
        <v>75</v>
      </c>
      <c r="F17" s="48">
        <f>D17*E17</f>
        <v>2250</v>
      </c>
    </row>
    <row r="18" spans="1:6">
      <c r="A18" s="41" t="s">
        <v>16</v>
      </c>
      <c r="B18" s="50" t="s">
        <v>37</v>
      </c>
      <c r="C18" s="9" t="s">
        <v>4</v>
      </c>
      <c r="D18" s="44">
        <v>160</v>
      </c>
      <c r="E18" s="1">
        <v>80</v>
      </c>
      <c r="F18" s="48">
        <f t="shared" ref="F18:F23" si="0">D18*E18</f>
        <v>12800</v>
      </c>
    </row>
    <row r="19" spans="1:6">
      <c r="A19" s="41" t="s">
        <v>17</v>
      </c>
      <c r="B19" s="50" t="s">
        <v>38</v>
      </c>
      <c r="C19" s="13" t="s">
        <v>4</v>
      </c>
      <c r="D19" s="44">
        <v>45</v>
      </c>
      <c r="E19" s="1">
        <v>60</v>
      </c>
      <c r="F19" s="48">
        <f t="shared" si="0"/>
        <v>2700</v>
      </c>
    </row>
    <row r="20" spans="1:6">
      <c r="A20" s="41" t="s">
        <v>39</v>
      </c>
      <c r="B20" s="50" t="s">
        <v>40</v>
      </c>
      <c r="C20" s="13" t="s">
        <v>4</v>
      </c>
      <c r="D20" s="44">
        <v>16</v>
      </c>
      <c r="E20" s="1">
        <v>49</v>
      </c>
      <c r="F20" s="48">
        <f t="shared" si="0"/>
        <v>784</v>
      </c>
    </row>
    <row r="21" spans="1:6">
      <c r="A21" s="41" t="s">
        <v>41</v>
      </c>
      <c r="B21" s="50" t="s">
        <v>42</v>
      </c>
      <c r="C21" s="55" t="s">
        <v>20</v>
      </c>
      <c r="D21" s="44">
        <v>120</v>
      </c>
      <c r="E21" s="1">
        <v>9</v>
      </c>
      <c r="F21" s="48">
        <f t="shared" si="0"/>
        <v>1080</v>
      </c>
    </row>
    <row r="22" spans="1:6">
      <c r="A22" s="41" t="s">
        <v>43</v>
      </c>
      <c r="B22" s="50" t="s">
        <v>44</v>
      </c>
      <c r="C22" s="55" t="s">
        <v>20</v>
      </c>
      <c r="D22" s="44">
        <v>210</v>
      </c>
      <c r="E22" s="1">
        <v>4</v>
      </c>
      <c r="F22" s="48">
        <f t="shared" si="0"/>
        <v>840</v>
      </c>
    </row>
    <row r="23" spans="1:6">
      <c r="A23" s="41" t="s">
        <v>45</v>
      </c>
      <c r="B23" s="50" t="s">
        <v>46</v>
      </c>
      <c r="C23" s="55" t="s">
        <v>34</v>
      </c>
      <c r="D23" s="44">
        <v>1</v>
      </c>
      <c r="E23" s="1">
        <v>3600</v>
      </c>
      <c r="F23" s="48">
        <f t="shared" si="0"/>
        <v>3600</v>
      </c>
    </row>
    <row r="24" spans="1:6">
      <c r="A24" s="41"/>
      <c r="B24" s="59" t="s">
        <v>21</v>
      </c>
      <c r="C24" s="60"/>
      <c r="D24" s="61"/>
      <c r="E24" s="1"/>
      <c r="F24" s="52">
        <f>SUM(F16:F23)</f>
        <v>33054</v>
      </c>
    </row>
    <row r="25" spans="1:6">
      <c r="A25" s="6"/>
      <c r="B25" s="16"/>
      <c r="C25" s="11"/>
      <c r="D25" s="4"/>
      <c r="E25" s="4"/>
      <c r="F25" s="51"/>
    </row>
    <row r="26" spans="1:6">
      <c r="A26" s="35"/>
      <c r="B26" s="15"/>
      <c r="C26" s="9"/>
      <c r="D26" s="1"/>
      <c r="E26" s="1"/>
      <c r="F26" s="8"/>
    </row>
    <row r="27" spans="1:6">
      <c r="A27" s="35"/>
      <c r="B27" s="8" t="s">
        <v>3</v>
      </c>
      <c r="C27" s="9"/>
      <c r="D27" s="1"/>
      <c r="E27" s="1"/>
      <c r="F27" s="54">
        <f>F13+F24</f>
        <v>44949</v>
      </c>
    </row>
    <row r="28" spans="1:6">
      <c r="B28" s="42" t="s">
        <v>26</v>
      </c>
    </row>
  </sheetData>
  <mergeCells count="5">
    <mergeCell ref="B15:F15"/>
    <mergeCell ref="B13:D13"/>
    <mergeCell ref="A4:F4"/>
    <mergeCell ref="B24:D24"/>
    <mergeCell ref="B7:F7"/>
  </mergeCells>
  <phoneticPr fontId="4" type="noConversion"/>
  <printOptions horizontalCentered="1"/>
  <pageMargins left="0.59055118110236227" right="0.19685039370078741" top="0.78740157480314965" bottom="0.78740157480314965" header="0.31496062992125984" footer="0.31496062992125984"/>
  <pageSetup paperSize="9" orientation="landscape" horizontalDpi="4294967295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Protech Informática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vlueckmann</dc:creator>
  <cp:lastModifiedBy>Silvia</cp:lastModifiedBy>
  <cp:lastPrinted>2016-07-18T20:45:21Z</cp:lastPrinted>
  <dcterms:created xsi:type="dcterms:W3CDTF">2012-02-14T16:58:28Z</dcterms:created>
  <dcterms:modified xsi:type="dcterms:W3CDTF">2016-08-17T17:44:06Z</dcterms:modified>
</cp:coreProperties>
</file>